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6" i="1" l="1"/>
  <c r="D15" i="1"/>
  <c r="E13" i="1"/>
  <c r="D13" i="1"/>
  <c r="E12" i="1"/>
  <c r="E10" i="1"/>
  <c r="E6" i="1"/>
  <c r="E9" i="1"/>
  <c r="E7" i="1"/>
  <c r="E8" i="1"/>
  <c r="E5" i="1"/>
</calcChain>
</file>

<file path=xl/sharedStrings.xml><?xml version="1.0" encoding="utf-8"?>
<sst xmlns="http://schemas.openxmlformats.org/spreadsheetml/2006/main" count="32" uniqueCount="27">
  <si>
    <t>Hoạt động tập huấn của các chuyên gia</t>
  </si>
  <si>
    <t>3 năm</t>
  </si>
  <si>
    <t>Quản lý và điều phối chương trình</t>
  </si>
  <si>
    <t>TS Danielson và Wigal</t>
  </si>
  <si>
    <t>TS Phượng và 02 điều phối của ASU</t>
  </si>
  <si>
    <t>Chuyên gia tư vấn trong nước</t>
  </si>
  <si>
    <t>Chi phí hội thảo, tập huấn, tài liệu</t>
  </si>
  <si>
    <t>Đào tạo 120 GV (3 trường)</t>
  </si>
  <si>
    <t>Chi phí đi lại, phụ cấp của chuyên gia</t>
  </si>
  <si>
    <t>Tổ chức đánh giá thử (chọn lọc) 4 số chương trình</t>
  </si>
  <si>
    <t>1 lần</t>
  </si>
  <si>
    <t>Chi phí phí ABET, chi phí tổ chức thăm thực tế của ABET</t>
  </si>
  <si>
    <t>Chưa tính (do ABET qui định)</t>
  </si>
  <si>
    <t xml:space="preserve">Chi phí vận hành, quản lý </t>
  </si>
  <si>
    <t>ASU (Vận hành, quản lý)</t>
  </si>
  <si>
    <t>TT</t>
  </si>
  <si>
    <t>Hoạt động đầu tư</t>
  </si>
  <si>
    <t>Năm thực hiện</t>
  </si>
  <si>
    <t>Giá trị (USD)</t>
  </si>
  <si>
    <t>Đối tượng hưởng</t>
  </si>
  <si>
    <t>04 đánh giá viên của ABET</t>
  </si>
  <si>
    <t>CỘNG</t>
  </si>
  <si>
    <t>Quy đổi tiền VN</t>
  </si>
  <si>
    <t>Phạm vi đánh giá : 03 trường/6 chương trình</t>
  </si>
  <si>
    <t>Chi phí 1 trường (Chưa bao gồm phí đánh giá)</t>
  </si>
  <si>
    <t xml:space="preserve">Bà Bình, Ô.Thạch (Công ty CTTC) </t>
  </si>
  <si>
    <t>BẢNG TÍNH PHÍ ĐÁNH GIÁ CHƯƠNG TRÌNH ĐÀO TẠO CHUẨN ABET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</si>
</sst>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5" fontId="5" fillId="0" borderId="1" xfId="1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165" fontId="3" fillId="2" borderId="1" xfId="1" applyNumberFormat="1" applyFont="1" applyFill="1" applyBorder="1"/>
    <xf numFmtId="0" fontId="3" fillId="2" borderId="1" xfId="0" applyFont="1" applyFill="1" applyBorder="1" applyAlignment="1">
      <alignment vertical="center"/>
    </xf>
    <xf numFmtId="0" fontId="4" fillId="0" borderId="0" xfId="0" applyFont="1"/>
    <xf numFmtId="165" fontId="4" fillId="0" borderId="0" xfId="1" applyNumberFormat="1" applyFont="1" applyAlignment="1">
      <alignment horizontal="right"/>
    </xf>
    <xf numFmtId="165" fontId="7" fillId="0" borderId="0" xfId="0" applyNumberFormat="1" applyFont="1" applyAlignment="1"/>
    <xf numFmtId="165" fontId="3" fillId="0" borderId="1" xfId="1" applyNumberFormat="1" applyFont="1" applyBorder="1" applyAlignment="1">
      <alignment vertical="center"/>
    </xf>
    <xf numFmtId="165" fontId="8" fillId="0" borderId="0" xfId="1" applyNumberFormat="1" applyFont="1"/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C7" sqref="C7"/>
    </sheetView>
  </sheetViews>
  <sheetFormatPr defaultRowHeight="15" x14ac:dyDescent="0.25"/>
  <cols>
    <col min="1" max="1" width="5.5703125" customWidth="1"/>
    <col min="2" max="2" width="44.28515625" customWidth="1"/>
    <col min="3" max="3" width="17.7109375" customWidth="1"/>
    <col min="4" max="4" width="20.28515625" customWidth="1"/>
    <col min="5" max="5" width="21.5703125" customWidth="1"/>
    <col min="6" max="6" width="40.85546875" customWidth="1"/>
  </cols>
  <sheetData>
    <row r="2" spans="1:6" ht="18.75" x14ac:dyDescent="0.3">
      <c r="A2" s="25" t="s">
        <v>26</v>
      </c>
      <c r="B2" s="25"/>
      <c r="C2" s="25"/>
      <c r="D2" s="25"/>
      <c r="E2" s="25"/>
      <c r="F2" s="25"/>
    </row>
    <row r="3" spans="1:6" ht="15.75" x14ac:dyDescent="0.25">
      <c r="A3" s="1"/>
      <c r="B3" s="1"/>
      <c r="C3" s="1"/>
      <c r="D3" s="24">
        <v>23256</v>
      </c>
      <c r="E3" s="2"/>
    </row>
    <row r="4" spans="1:6" ht="18.75" x14ac:dyDescent="0.3">
      <c r="A4" s="8" t="s">
        <v>15</v>
      </c>
      <c r="B4" s="8" t="s">
        <v>16</v>
      </c>
      <c r="C4" s="8" t="s">
        <v>17</v>
      </c>
      <c r="D4" s="9" t="s">
        <v>18</v>
      </c>
      <c r="E4" s="9" t="s">
        <v>22</v>
      </c>
      <c r="F4" s="8" t="s">
        <v>19</v>
      </c>
    </row>
    <row r="5" spans="1:6" ht="18.75" x14ac:dyDescent="0.3">
      <c r="A5" s="3">
        <v>1</v>
      </c>
      <c r="B5" s="4" t="s">
        <v>0</v>
      </c>
      <c r="C5" s="3" t="s">
        <v>1</v>
      </c>
      <c r="D5" s="5">
        <v>177902</v>
      </c>
      <c r="E5" s="5">
        <f>D5*$D$3</f>
        <v>4137288912</v>
      </c>
      <c r="F5" s="4" t="s">
        <v>3</v>
      </c>
    </row>
    <row r="6" spans="1:6" ht="18.75" x14ac:dyDescent="0.3">
      <c r="A6" s="3">
        <v>2</v>
      </c>
      <c r="B6" s="4" t="s">
        <v>8</v>
      </c>
      <c r="C6" s="3" t="s">
        <v>1</v>
      </c>
      <c r="D6" s="5">
        <v>53856</v>
      </c>
      <c r="E6" s="5">
        <f>D6*$D$3</f>
        <v>1252475136</v>
      </c>
      <c r="F6" s="4" t="s">
        <v>3</v>
      </c>
    </row>
    <row r="7" spans="1:6" ht="18.75" x14ac:dyDescent="0.3">
      <c r="A7" s="3">
        <v>3</v>
      </c>
      <c r="B7" s="4" t="s">
        <v>2</v>
      </c>
      <c r="C7" s="3" t="s">
        <v>1</v>
      </c>
      <c r="D7" s="5">
        <v>144823</v>
      </c>
      <c r="E7" s="5">
        <f t="shared" ref="E7:E12" si="0">D7*$D$3</f>
        <v>3368003688</v>
      </c>
      <c r="F7" s="4" t="s">
        <v>4</v>
      </c>
    </row>
    <row r="8" spans="1:6" ht="18.75" x14ac:dyDescent="0.3">
      <c r="A8" s="3">
        <v>4</v>
      </c>
      <c r="B8" s="4" t="s">
        <v>5</v>
      </c>
      <c r="C8" s="3" t="s">
        <v>1</v>
      </c>
      <c r="D8" s="5">
        <v>175304</v>
      </c>
      <c r="E8" s="5">
        <f t="shared" si="0"/>
        <v>4076869824</v>
      </c>
      <c r="F8" s="4" t="s">
        <v>25</v>
      </c>
    </row>
    <row r="9" spans="1:6" ht="18.75" x14ac:dyDescent="0.3">
      <c r="A9" s="3">
        <v>5</v>
      </c>
      <c r="B9" s="4" t="s">
        <v>6</v>
      </c>
      <c r="C9" s="3" t="s">
        <v>1</v>
      </c>
      <c r="D9" s="5">
        <v>72040</v>
      </c>
      <c r="E9" s="5">
        <f t="shared" si="0"/>
        <v>1675362240</v>
      </c>
      <c r="F9" s="4" t="s">
        <v>7</v>
      </c>
    </row>
    <row r="10" spans="1:6" ht="37.5" x14ac:dyDescent="0.25">
      <c r="A10" s="14">
        <v>6</v>
      </c>
      <c r="B10" s="6" t="s">
        <v>9</v>
      </c>
      <c r="C10" s="14" t="s">
        <v>10</v>
      </c>
      <c r="D10" s="23">
        <v>33408</v>
      </c>
      <c r="E10" s="23">
        <f t="shared" si="0"/>
        <v>776936448</v>
      </c>
      <c r="F10" s="7" t="s">
        <v>20</v>
      </c>
    </row>
    <row r="11" spans="1:6" ht="37.5" x14ac:dyDescent="0.3">
      <c r="A11" s="15">
        <v>7</v>
      </c>
      <c r="B11" s="16" t="s">
        <v>11</v>
      </c>
      <c r="C11" s="17"/>
      <c r="D11" s="18"/>
      <c r="E11" s="18"/>
      <c r="F11" s="19" t="s">
        <v>12</v>
      </c>
    </row>
    <row r="12" spans="1:6" ht="18.75" x14ac:dyDescent="0.3">
      <c r="A12" s="3">
        <v>8</v>
      </c>
      <c r="B12" s="4" t="s">
        <v>13</v>
      </c>
      <c r="C12" s="3"/>
      <c r="D12" s="5">
        <v>395288</v>
      </c>
      <c r="E12" s="5">
        <f t="shared" si="0"/>
        <v>9192817728</v>
      </c>
      <c r="F12" s="4" t="s">
        <v>14</v>
      </c>
    </row>
    <row r="13" spans="1:6" ht="21.75" customHeight="1" x14ac:dyDescent="0.25">
      <c r="A13" s="10"/>
      <c r="B13" s="11" t="s">
        <v>21</v>
      </c>
      <c r="C13" s="10"/>
      <c r="D13" s="12">
        <f>SUM(D5:D12)</f>
        <v>1052621</v>
      </c>
      <c r="E13" s="12">
        <f>SUM(E5:E12)</f>
        <v>24479753976</v>
      </c>
      <c r="F13" s="13"/>
    </row>
    <row r="14" spans="1:6" ht="15.75" x14ac:dyDescent="0.25">
      <c r="A14" s="1"/>
      <c r="B14" s="1"/>
      <c r="C14" s="1"/>
      <c r="D14" s="2"/>
      <c r="E14" s="2"/>
    </row>
    <row r="15" spans="1:6" ht="15.75" x14ac:dyDescent="0.25">
      <c r="A15" s="1"/>
      <c r="B15" s="20" t="s">
        <v>23</v>
      </c>
      <c r="C15" s="1"/>
      <c r="D15" s="21">
        <f>E13</f>
        <v>24479753976</v>
      </c>
      <c r="E15" s="2"/>
    </row>
    <row r="16" spans="1:6" ht="16.5" x14ac:dyDescent="0.25">
      <c r="B16" s="20" t="s">
        <v>24</v>
      </c>
      <c r="D16" s="22">
        <f>D15/3</f>
        <v>8159917992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dcterms:created xsi:type="dcterms:W3CDTF">2018-10-30T00:44:33Z</dcterms:created>
  <dcterms:modified xsi:type="dcterms:W3CDTF">2018-10-30T01:31:53Z</dcterms:modified>
</cp:coreProperties>
</file>